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LCRPC\Emily G's Docs\Website_Completed_Files\"/>
    </mc:Choice>
  </mc:AlternateContent>
  <bookViews>
    <workbookView xWindow="0" yWindow="0" windowWidth="28800" windowHeight="11856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15" i="1"/>
  <c r="I15" i="1" s="1"/>
  <c r="H16" i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I16" i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<sst xmlns="http://schemas.openxmlformats.org/spreadsheetml/2006/main" count="39" uniqueCount="38">
  <si>
    <t>Lincoln County</t>
  </si>
  <si>
    <t>Column1</t>
  </si>
  <si>
    <t>Column2</t>
  </si>
  <si>
    <t>2010-2020</t>
  </si>
  <si>
    <t>Population, Numeric Change, and % Change 2000 - 2015</t>
  </si>
  <si>
    <t xml:space="preserve">Town </t>
  </si>
  <si>
    <t xml:space="preserve">% Change </t>
  </si>
  <si>
    <t>2000-2015</t>
  </si>
  <si>
    <t>Column3</t>
  </si>
  <si>
    <t>Column4</t>
  </si>
  <si>
    <t>Column5</t>
  </si>
  <si>
    <t>Column6</t>
  </si>
  <si>
    <t>Column7</t>
  </si>
  <si>
    <t>Column8</t>
  </si>
  <si>
    <t>Column9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</si>
  <si>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</si>
  <si>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</si>
  <si>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</si>
  <si>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</si>
  <si>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</si>
  <si>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</si>
  <si>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</si>
  <si>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</si>
  <si>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</si>
  <si>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</si>
  <si>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</si>
  <si>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</si>
  <si>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</si>
  <si>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</si>
  <si>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</si>
  <si>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</si>
  <si>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</si>
  <si>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</si>
  <si>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</si>
  <si>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LCRPC
Lincoln County Regional Planning Commission</t>
  </si>
  <si>
    <t>* Source: American Community Survey, 2020 10yr Estimate</t>
  </si>
  <si>
    <t xml:space="preserve">Please direct questions or comments to Mary Ellen Barnes at mbarnes@lcrpc.org </t>
  </si>
  <si>
    <t>Population, Numeric Change, and % Change 2010 - 2020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</si>
</sst>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&quot;$&quot;#,##0"/>
    <numFmt numFmtId="166" formatCode="[$-409]mmmm\ d\,\ yyyy;@"/>
  </numFmts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indexed="16"/>
      <name val="Arial"/>
      <family val="2"/>
    </font>
    <font>
      <sz val="10"/>
      <color indexed="18"/>
      <name val="Impact"/>
      <family val="2"/>
    </font>
    <font>
      <b/>
      <sz val="12"/>
      <color indexed="18"/>
      <name val="Arial"/>
      <family val="2"/>
    </font>
    <font>
      <sz val="8"/>
      <color indexed="12"/>
      <name val="Arial"/>
      <family val="2"/>
    </font>
    <font>
      <sz val="10"/>
      <color indexed="16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0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0"/>
      <color rgb="FF0000FF"/>
      <name val="Arial"/>
      <family val="2"/>
    </font>
    <font>
      <u/>
      <sz val="8"/>
      <color rgb="FF0000FF"/>
      <name val="Arial"/>
      <family val="2"/>
    </font>
    <font>
      <b/>
      <sz val="10"/>
      <color theme="1"/>
      <name val="Arial"/>
      <family val="2"/>
    </font>
    <font>
      <u/>
      <sz val="10"/>
      <color rgb="FF2872B8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18"/>
      </bottom>
      <diagonal/>
    </border>
    <border>
      <left/>
      <right/>
      <top style="thick">
        <color indexed="18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69">
    <xf numFmtId="0" fontId="0" fillId="0" borderId="0"/>
    <xf numFmtId="0" fontId="3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2" applyNumberFormat="0" applyAlignment="0" applyProtection="0"/>
    <xf numFmtId="0" fontId="27" fillId="21" borderId="3" applyNumberFormat="0" applyAlignment="0" applyProtection="0"/>
    <xf numFmtId="0" fontId="28" fillId="21" borderId="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alignment horizontal="left" vertical="top" wrapText="1"/>
    </xf>
    <xf numFmtId="0" fontId="4" fillId="26" borderId="0"/>
    <xf numFmtId="0" fontId="4" fillId="26" borderId="0"/>
    <xf numFmtId="0" fontId="30" fillId="0" borderId="0">
      <alignment horizontal="right" vertical="center" wrapText="1"/>
    </xf>
    <xf numFmtId="0" fontId="30" fillId="0" borderId="0" applyAlignment="0">
      <alignment vertical="center" wrapText="1"/>
    </xf>
    <xf numFmtId="0" fontId="8" fillId="27" borderId="0" applyFill="0">
      <alignment vertical="top" wrapText="1"/>
    </xf>
    <xf numFmtId="166" fontId="9" fillId="22" borderId="4" applyFill="0">
      <alignment horizontal="center" vertical="top"/>
    </xf>
    <xf numFmtId="0" fontId="10" fillId="23" borderId="0">
      <alignment horizontal="center" vertical="center" wrapText="1"/>
    </xf>
    <xf numFmtId="0" fontId="6" fillId="27" borderId="5" applyFill="0">
      <alignment vertical="center" wrapText="1"/>
    </xf>
    <xf numFmtId="0" fontId="6" fillId="27" borderId="5" applyFont="0" applyFill="0" applyBorder="0">
      <alignment vertical="center" wrapText="1"/>
    </xf>
    <xf numFmtId="0" fontId="5" fillId="22" borderId="4" applyFill="0"/>
    <xf numFmtId="0" fontId="31" fillId="0" borderId="0" applyFill="0">
      <alignment horizontal="left" vertical="center" wrapText="1"/>
    </xf>
    <xf numFmtId="0" fontId="32" fillId="27" borderId="0" applyFill="0"/>
    <xf numFmtId="165" fontId="4" fillId="22" borderId="6" applyFill="0">
      <alignment horizontal="right" vertical="center"/>
    </xf>
    <xf numFmtId="3" fontId="4" fillId="22" borderId="6" applyFill="0">
      <alignment horizontal="right" vertical="center"/>
    </xf>
    <xf numFmtId="0" fontId="7" fillId="22" borderId="0" applyFill="0">
      <alignment horizontal="left" vertical="center"/>
    </xf>
    <xf numFmtId="0" fontId="4" fillId="27" borderId="7" applyFill="0">
      <alignment horizontal="left" vertical="top" wrapText="1"/>
    </xf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2" applyNumberFormat="0" applyAlignment="0" applyProtection="0"/>
    <xf numFmtId="0" fontId="21" fillId="0" borderId="11" applyNumberFormat="0" applyFill="0" applyAlignment="0" applyProtection="0"/>
    <xf numFmtId="0" fontId="26" fillId="24" borderId="0" applyNumberFormat="0" applyBorder="0" applyAlignment="0" applyProtection="0"/>
    <xf numFmtId="0" fontId="29" fillId="24" borderId="0" applyNumberFormat="0" applyBorder="0" applyAlignment="0" applyProtection="0"/>
    <xf numFmtId="0" fontId="3" fillId="0" borderId="0"/>
    <xf numFmtId="0" fontId="3" fillId="25" borderId="12" applyNumberFormat="0" applyFont="0" applyAlignment="0" applyProtection="0"/>
    <xf numFmtId="0" fontId="3" fillId="25" borderId="12" applyNumberFormat="0" applyFont="0" applyAlignment="0" applyProtection="0"/>
    <xf numFmtId="0" fontId="22" fillId="20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5" fillId="0" borderId="19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2" fillId="0" borderId="1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/>
    <xf numFmtId="3" fontId="2" fillId="0" borderId="1" xfId="0" applyNumberFormat="1" applyFont="1" applyFill="1" applyBorder="1" applyAlignment="1">
      <alignment horizontal="right"/>
    </xf>
    <xf numFmtId="0" fontId="35" fillId="0" borderId="1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3" fontId="0" fillId="0" borderId="0" xfId="0" applyNumberFormat="1" applyAlignment="1">
      <alignment wrapText="1"/>
    </xf>
    <xf numFmtId="3" fontId="2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0" fontId="35" fillId="0" borderId="18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0" fillId="0" borderId="18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 wrapText="1"/>
    </xf>
    <xf numFmtId="0" fontId="35" fillId="28" borderId="20" xfId="0" applyFont="1" applyFill="1" applyBorder="1" applyAlignment="1">
      <alignment wrapText="1"/>
    </xf>
    <xf numFmtId="0" fontId="2" fillId="28" borderId="20" xfId="0" applyFont="1" applyFill="1" applyBorder="1" applyAlignment="1">
      <alignment horizontal="center" vertical="center" wrapText="1"/>
    </xf>
    <xf numFmtId="0" fontId="2" fillId="28" borderId="2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wrapText="1"/>
    </xf>
    <xf numFmtId="3" fontId="0" fillId="0" borderId="0" xfId="0" applyNumberFormat="1" applyFont="1" applyFill="1" applyBorder="1" applyAlignment="1">
      <alignment horizontal="right"/>
    </xf>
    <xf numFmtId="0" fontId="0" fillId="0" borderId="17" xfId="0" applyFont="1" applyFill="1" applyBorder="1" applyAlignment="1">
      <alignment horizontal="right"/>
    </xf>
    <xf numFmtId="10" fontId="0" fillId="0" borderId="16" xfId="0" applyNumberFormat="1" applyBorder="1"/>
    <xf numFmtId="0" fontId="2" fillId="0" borderId="22" xfId="0" applyFont="1" applyFill="1" applyBorder="1" applyAlignment="1"/>
    <xf numFmtId="0" fontId="0" fillId="0" borderId="0" xfId="0" applyBorder="1" applyAlignment="1">
      <alignment wrapText="1"/>
    </xf>
    <xf numFmtId="164" fontId="0" fillId="0" borderId="0" xfId="0" applyNumberFormat="1" applyFont="1" applyFill="1" applyBorder="1" applyAlignment="1">
      <alignment horizontal="right" wrapText="1"/>
    </xf>
    <xf numFmtId="3" fontId="0" fillId="0" borderId="0" xfId="0" applyNumberFormat="1" applyFont="1" applyFill="1" applyBorder="1" applyAlignment="1">
      <alignment horizontal="right" wrapText="1"/>
    </xf>
    <xf numFmtId="3" fontId="34" fillId="0" borderId="0" xfId="46" applyNumberFormat="1" applyFont="1" applyFill="1" applyBorder="1" applyAlignment="1">
      <alignment horizontal="right" vertical="center" wrapText="1"/>
    </xf>
    <xf numFmtId="3" fontId="34" fillId="0" borderId="0" xfId="46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/>
    <xf numFmtId="3" fontId="36" fillId="0" borderId="0" xfId="46" applyNumberFormat="1" applyFont="1" applyFill="1" applyBorder="1" applyAlignment="1">
      <alignment horizontal="right" vertical="center"/>
    </xf>
    <xf numFmtId="3" fontId="38" fillId="0" borderId="0" xfId="0" applyNumberFormat="1" applyFont="1" applyFill="1" applyBorder="1" applyAlignment="1"/>
  </cellXfs>
  <cellStyles count="6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9"/>
    <cellStyle name="Check Cell 3" xfId="28"/>
    <cellStyle name="Comma 2" xfId="31"/>
    <cellStyle name="Comma 3" xfId="30"/>
    <cellStyle name="eps.body_normal" xfId="32"/>
    <cellStyle name="eps.border" xfId="33"/>
    <cellStyle name="eps.border 2" xfId="34"/>
    <cellStyle name="eps.bullet" xfId="35"/>
    <cellStyle name="eps.bullet 2" xfId="36"/>
    <cellStyle name="eps.bullet_text" xfId="37"/>
    <cellStyle name="eps.cover_bottom" xfId="38"/>
    <cellStyle name="eps.export_header" xfId="39"/>
    <cellStyle name="eps.framing" xfId="40"/>
    <cellStyle name="eps.framing 2" xfId="41"/>
    <cellStyle name="eps.header_1" xfId="42"/>
    <cellStyle name="eps.link" xfId="43"/>
    <cellStyle name="eps.SG_black_heading" xfId="44"/>
    <cellStyle name="eps.table_dollars" xfId="45"/>
    <cellStyle name="eps.table_number" xfId="46"/>
    <cellStyle name="eps.toc_heading" xfId="47"/>
    <cellStyle name="eps.under_table" xfId="48"/>
    <cellStyle name="Explanatory Text 2" xfId="49"/>
    <cellStyle name="Followed Hyperlink 2" xfId="50"/>
    <cellStyle name="Good 2" xfId="51"/>
    <cellStyle name="Heading 1 2" xfId="52"/>
    <cellStyle name="Heading 2 2" xfId="53"/>
    <cellStyle name="Heading 3 2" xfId="54"/>
    <cellStyle name="Heading 4 2" xfId="55"/>
    <cellStyle name="Input 2" xfId="56"/>
    <cellStyle name="Linked Cell 2" xfId="57"/>
    <cellStyle name="Neutral 2" xfId="59"/>
    <cellStyle name="Neutral 3" xfId="58"/>
    <cellStyle name="Normal" xfId="0" builtinId="0"/>
    <cellStyle name="Normal 2" xfId="60"/>
    <cellStyle name="Normal 3" xfId="1"/>
    <cellStyle name="Note 2" xfId="62"/>
    <cellStyle name="Note 3" xfId="61"/>
    <cellStyle name="Output 2" xfId="63"/>
    <cellStyle name="Percent 2" xfId="65"/>
    <cellStyle name="Percent 3" xfId="64"/>
    <cellStyle name="Title 2" xfId="66"/>
    <cellStyle name="Total 2" xfId="67"/>
    <cellStyle name="Warning Text 2" xfId="6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4" formatCode="0.00%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4" displayName="Table4" ref="A5:I25" totalsRowShown="0" headerRowDxfId="9">
  <autoFilter ref="A5:I25"/>
  <tableColumns count="9">
    <tableColumn id="1" name="Column1" dataDxfId="8"/>
    <tableColumn id="2" name="Column2" dataDxfId="1" dataCellStyle="eps.table_number"/>
    <tableColumn id="3" name="Column3" dataDxfId="0"/>
    <tableColumn id="4" name="Column4" dataDxfId="7"/>
    <tableColumn id="5" name="Column5" dataDxfId="2"/>
    <tableColumn id="6" name="Column6" dataDxfId="6"/>
    <tableColumn id="7" name="Column7" dataDxfId="5"/>
    <tableColumn id="8" name="Column8" dataDxfId="4"/>
    <tableColumn id="9" name="Column9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H32" sqref="H32"/>
    </sheetView>
  </sheetViews>
  <sheetFormatPr defaultRowHeight="14.4" x14ac:dyDescent="0.3"/>
  <cols>
    <col min="1" max="1" width="22.21875" customWidth="1"/>
    <col min="2" max="9" width="10.109375" customWidth="1"/>
  </cols>
  <sheetData>
    <row r="1" spans="1:9" ht="14.4" customHeight="1" x14ac:dyDescent="0.3">
      <c r="A1" s="4"/>
      <c r="B1" s="17" t="s">
        <v>4</v>
      </c>
      <c r="C1" s="18"/>
      <c r="D1" s="18"/>
      <c r="E1" s="19"/>
      <c r="F1" s="20" t="s">
        <v>37</v>
      </c>
      <c r="G1" s="18"/>
      <c r="H1" s="18"/>
      <c r="I1" s="21"/>
    </row>
    <row r="2" spans="1:9" ht="14.4" customHeight="1" x14ac:dyDescent="0.3">
      <c r="A2" s="4"/>
      <c r="B2" s="17"/>
      <c r="C2" s="18"/>
      <c r="D2" s="18"/>
      <c r="E2" s="19"/>
      <c r="F2" s="20"/>
      <c r="G2" s="18"/>
      <c r="H2" s="18"/>
      <c r="I2" s="21"/>
    </row>
    <row r="3" spans="1:9" ht="15.6" x14ac:dyDescent="0.3">
      <c r="A3" s="4"/>
      <c r="B3" s="12"/>
      <c r="C3" s="11"/>
      <c r="D3" s="11"/>
      <c r="E3" s="2"/>
      <c r="F3" s="10"/>
      <c r="G3" s="11"/>
      <c r="H3" s="11"/>
      <c r="I3" s="3"/>
    </row>
    <row r="4" spans="1:9" ht="15.6" x14ac:dyDescent="0.3">
      <c r="A4" s="27" t="s">
        <v>5</v>
      </c>
      <c r="B4" s="28">
        <v>2000</v>
      </c>
      <c r="C4" s="28">
        <v>2015</v>
      </c>
      <c r="D4" s="28" t="s">
        <v>7</v>
      </c>
      <c r="E4" s="28" t="s">
        <v>6</v>
      </c>
      <c r="F4" s="29">
        <v>2010</v>
      </c>
      <c r="G4" s="28">
        <v>2020</v>
      </c>
      <c r="H4" s="28" t="s">
        <v>3</v>
      </c>
      <c r="I4" s="28" t="s">
        <v>6</v>
      </c>
    </row>
    <row r="5" spans="1:9" x14ac:dyDescent="0.3">
      <c r="A5" s="6" t="s">
        <v>1</v>
      </c>
      <c r="B5" s="24" t="s">
        <v>2</v>
      </c>
      <c r="C5" s="25" t="s">
        <v>8</v>
      </c>
      <c r="D5" s="25" t="s">
        <v>9</v>
      </c>
      <c r="E5" s="32" t="s">
        <v>10</v>
      </c>
      <c r="F5" s="30" t="s">
        <v>11</v>
      </c>
      <c r="G5" s="26" t="s">
        <v>12</v>
      </c>
      <c r="H5" s="26" t="s">
        <v>13</v>
      </c>
      <c r="I5" s="26" t="s">
        <v>14</v>
      </c>
    </row>
    <row r="6" spans="1:9" x14ac:dyDescent="0.3">
      <c r="A6" s="7" t="s">
        <v>15</v>
      </c>
      <c r="B6" s="39">
        <v>675</v>
      </c>
      <c r="C6" s="40">
        <v>663</v>
      </c>
      <c r="D6" s="31">
        <v>-12</v>
      </c>
      <c r="E6" s="33">
        <f t="shared" ref="E6:E24" si="0">D6/B6</f>
        <v>-1.7777777777777778E-2</v>
      </c>
      <c r="F6" s="2">
        <v>709</v>
      </c>
      <c r="G6" s="35">
        <v>763</v>
      </c>
      <c r="H6" s="37">
        <f t="shared" ref="H6:H24" si="1">(G6-F6)</f>
        <v>54</v>
      </c>
      <c r="I6" s="36">
        <f t="shared" ref="I6:I24" si="2">H6/F6</f>
        <v>7.6163610719322997E-2</v>
      </c>
    </row>
    <row r="7" spans="1:9" x14ac:dyDescent="0.3">
      <c r="A7" s="7" t="s">
        <v>16</v>
      </c>
      <c r="B7" s="39">
        <v>2960</v>
      </c>
      <c r="C7" s="40">
        <v>3095</v>
      </c>
      <c r="D7" s="31">
        <v>135</v>
      </c>
      <c r="E7" s="33">
        <f t="shared" si="0"/>
        <v>4.5608108108108107E-2</v>
      </c>
      <c r="F7" s="14">
        <v>3120</v>
      </c>
      <c r="G7" s="35">
        <v>3203</v>
      </c>
      <c r="H7" s="37">
        <f t="shared" si="1"/>
        <v>83</v>
      </c>
      <c r="I7" s="36">
        <f t="shared" si="2"/>
        <v>2.6602564102564102E-2</v>
      </c>
    </row>
    <row r="8" spans="1:9" x14ac:dyDescent="0.3">
      <c r="A8" s="7" t="s">
        <v>17</v>
      </c>
      <c r="B8" s="39">
        <v>2334</v>
      </c>
      <c r="C8" s="40">
        <v>1855</v>
      </c>
      <c r="D8" s="31">
        <v>-479</v>
      </c>
      <c r="E8" s="33">
        <f t="shared" si="0"/>
        <v>-0.20522707797772066</v>
      </c>
      <c r="F8" s="14">
        <v>2165</v>
      </c>
      <c r="G8" s="35">
        <v>2225</v>
      </c>
      <c r="H8" s="37">
        <f t="shared" si="1"/>
        <v>60</v>
      </c>
      <c r="I8" s="36">
        <f t="shared" si="2"/>
        <v>2.771362586605081E-2</v>
      </c>
    </row>
    <row r="9" spans="1:9" x14ac:dyDescent="0.3">
      <c r="A9" s="7" t="s">
        <v>18</v>
      </c>
      <c r="B9" s="39">
        <v>782</v>
      </c>
      <c r="C9" s="40">
        <v>934</v>
      </c>
      <c r="D9" s="31">
        <v>152</v>
      </c>
      <c r="E9" s="33">
        <f t="shared" si="0"/>
        <v>0.19437340153452684</v>
      </c>
      <c r="F9" s="2">
        <v>806</v>
      </c>
      <c r="G9" s="35">
        <v>814</v>
      </c>
      <c r="H9" s="37">
        <f t="shared" si="1"/>
        <v>8</v>
      </c>
      <c r="I9" s="36">
        <f t="shared" si="2"/>
        <v>9.9255583126550868E-3</v>
      </c>
    </row>
    <row r="10" spans="1:9" x14ac:dyDescent="0.3">
      <c r="A10" s="7" t="s">
        <v>19</v>
      </c>
      <c r="B10" s="39">
        <v>2644</v>
      </c>
      <c r="C10" s="40">
        <v>2728</v>
      </c>
      <c r="D10" s="31">
        <v>84</v>
      </c>
      <c r="E10" s="33">
        <f t="shared" si="0"/>
        <v>3.1770045385779121E-2</v>
      </c>
      <c r="F10" s="14">
        <v>2755</v>
      </c>
      <c r="G10" s="35">
        <v>2796</v>
      </c>
      <c r="H10" s="37">
        <f t="shared" si="1"/>
        <v>41</v>
      </c>
      <c r="I10" s="36">
        <f t="shared" si="2"/>
        <v>1.4882032667876587E-2</v>
      </c>
    </row>
    <row r="11" spans="1:9" x14ac:dyDescent="0.3">
      <c r="A11" s="7" t="s">
        <v>20</v>
      </c>
      <c r="B11" s="39">
        <v>2041</v>
      </c>
      <c r="C11" s="40">
        <v>2046</v>
      </c>
      <c r="D11" s="31">
        <v>5</v>
      </c>
      <c r="E11" s="33">
        <f t="shared" si="0"/>
        <v>2.4497795198432141E-3</v>
      </c>
      <c r="F11" s="14">
        <v>2218</v>
      </c>
      <c r="G11" s="35">
        <v>2158</v>
      </c>
      <c r="H11" s="37">
        <f t="shared" si="1"/>
        <v>-60</v>
      </c>
      <c r="I11" s="36">
        <f t="shared" si="2"/>
        <v>-2.7051397655545536E-2</v>
      </c>
    </row>
    <row r="12" spans="1:9" x14ac:dyDescent="0.3">
      <c r="A12" s="7" t="s">
        <v>21</v>
      </c>
      <c r="B12" s="39">
        <v>1625</v>
      </c>
      <c r="C12" s="40">
        <v>1838</v>
      </c>
      <c r="D12" s="31">
        <v>213</v>
      </c>
      <c r="E12" s="33">
        <f t="shared" si="0"/>
        <v>0.13107692307692306</v>
      </c>
      <c r="F12" s="14">
        <v>1672</v>
      </c>
      <c r="G12" s="35">
        <v>1681</v>
      </c>
      <c r="H12" s="37">
        <f t="shared" si="1"/>
        <v>9</v>
      </c>
      <c r="I12" s="36">
        <f t="shared" si="2"/>
        <v>5.3827751196172252E-3</v>
      </c>
    </row>
    <row r="13" spans="1:9" x14ac:dyDescent="0.3">
      <c r="A13" s="7" t="s">
        <v>22</v>
      </c>
      <c r="B13" s="39">
        <v>1090</v>
      </c>
      <c r="C13" s="40">
        <v>1102</v>
      </c>
      <c r="D13" s="31">
        <v>12</v>
      </c>
      <c r="E13" s="33">
        <f t="shared" si="0"/>
        <v>1.1009174311926606E-2</v>
      </c>
      <c r="F13" s="14">
        <v>1249</v>
      </c>
      <c r="G13" s="35">
        <v>1265</v>
      </c>
      <c r="H13" s="37">
        <f t="shared" si="1"/>
        <v>16</v>
      </c>
      <c r="I13" s="36">
        <f t="shared" si="2"/>
        <v>1.2810248198558846E-2</v>
      </c>
    </row>
    <row r="14" spans="1:9" x14ac:dyDescent="0.3">
      <c r="A14" s="7" t="s">
        <v>23</v>
      </c>
      <c r="B14" s="39">
        <v>2388</v>
      </c>
      <c r="C14" s="40">
        <v>2527</v>
      </c>
      <c r="D14" s="31">
        <v>139</v>
      </c>
      <c r="E14" s="33">
        <f t="shared" si="0"/>
        <v>5.8207705192629813E-2</v>
      </c>
      <c r="F14" s="31">
        <v>2111</v>
      </c>
      <c r="G14" s="38">
        <v>2388</v>
      </c>
      <c r="H14" s="37">
        <f t="shared" si="1"/>
        <v>277</v>
      </c>
      <c r="I14" s="36">
        <f t="shared" si="2"/>
        <v>0.13121743249644718</v>
      </c>
    </row>
    <row r="15" spans="1:9" x14ac:dyDescent="0.3">
      <c r="A15" s="7" t="s">
        <v>24</v>
      </c>
      <c r="B15" s="39">
        <v>75</v>
      </c>
      <c r="C15" s="40">
        <v>34</v>
      </c>
      <c r="D15" s="31">
        <v>-41</v>
      </c>
      <c r="E15" s="33">
        <f t="shared" si="0"/>
        <v>-0.54666666666666663</v>
      </c>
      <c r="F15" s="2">
        <v>69</v>
      </c>
      <c r="G15" s="35">
        <v>68</v>
      </c>
      <c r="H15" s="37">
        <f t="shared" si="1"/>
        <v>-1</v>
      </c>
      <c r="I15" s="36">
        <f t="shared" si="2"/>
        <v>-1.4492753623188406E-2</v>
      </c>
    </row>
    <row r="16" spans="1:9" x14ac:dyDescent="0.3">
      <c r="A16" s="7" t="s">
        <v>25</v>
      </c>
      <c r="B16" s="39">
        <v>1748</v>
      </c>
      <c r="C16" s="40">
        <v>1804</v>
      </c>
      <c r="D16" s="31">
        <v>56</v>
      </c>
      <c r="E16" s="33">
        <f t="shared" si="0"/>
        <v>3.2036613272311214E-2</v>
      </c>
      <c r="F16" s="14">
        <v>1752</v>
      </c>
      <c r="G16" s="35">
        <v>1779</v>
      </c>
      <c r="H16" s="37">
        <f t="shared" si="1"/>
        <v>27</v>
      </c>
      <c r="I16" s="36">
        <f t="shared" si="2"/>
        <v>1.5410958904109588E-2</v>
      </c>
    </row>
    <row r="17" spans="1:12" x14ac:dyDescent="0.3">
      <c r="A17" s="7" t="s">
        <v>26</v>
      </c>
      <c r="B17" s="39">
        <v>1626</v>
      </c>
      <c r="C17" s="40">
        <v>1557</v>
      </c>
      <c r="D17" s="31">
        <v>-69</v>
      </c>
      <c r="E17" s="33">
        <f t="shared" si="0"/>
        <v>-4.2435424354243544E-2</v>
      </c>
      <c r="F17" s="14">
        <v>1643</v>
      </c>
      <c r="G17" s="35">
        <v>1663</v>
      </c>
      <c r="H17" s="37">
        <f t="shared" si="1"/>
        <v>20</v>
      </c>
      <c r="I17" s="36">
        <f t="shared" si="2"/>
        <v>1.2172854534388313E-2</v>
      </c>
      <c r="L17" s="2"/>
    </row>
    <row r="18" spans="1:12" x14ac:dyDescent="0.3">
      <c r="A18" s="7" t="s">
        <v>27</v>
      </c>
      <c r="B18" s="39">
        <v>509</v>
      </c>
      <c r="C18" s="40">
        <v>538</v>
      </c>
      <c r="D18" s="31">
        <v>29</v>
      </c>
      <c r="E18" s="33">
        <f t="shared" si="0"/>
        <v>5.6974459724950882E-2</v>
      </c>
      <c r="F18" s="2">
        <v>548</v>
      </c>
      <c r="G18" s="35">
        <v>569</v>
      </c>
      <c r="H18" s="37">
        <f t="shared" si="1"/>
        <v>21</v>
      </c>
      <c r="I18" s="36">
        <f t="shared" si="2"/>
        <v>3.8321167883211681E-2</v>
      </c>
    </row>
    <row r="19" spans="1:12" x14ac:dyDescent="0.3">
      <c r="A19" s="7" t="s">
        <v>28</v>
      </c>
      <c r="B19" s="39">
        <v>897</v>
      </c>
      <c r="C19" s="40">
        <v>948</v>
      </c>
      <c r="D19" s="31">
        <v>51</v>
      </c>
      <c r="E19" s="33">
        <f t="shared" si="0"/>
        <v>5.6856187290969896E-2</v>
      </c>
      <c r="F19" s="2">
        <v>892</v>
      </c>
      <c r="G19" s="35">
        <v>878</v>
      </c>
      <c r="H19" s="37">
        <f t="shared" si="1"/>
        <v>-14</v>
      </c>
      <c r="I19" s="36">
        <f t="shared" si="2"/>
        <v>-1.5695067264573991E-2</v>
      </c>
    </row>
    <row r="20" spans="1:12" x14ac:dyDescent="0.3">
      <c r="A20" s="7" t="s">
        <v>29</v>
      </c>
      <c r="B20" s="39">
        <v>684</v>
      </c>
      <c r="C20" s="40">
        <v>630</v>
      </c>
      <c r="D20" s="31">
        <v>-54</v>
      </c>
      <c r="E20" s="33">
        <f t="shared" si="0"/>
        <v>-7.8947368421052627E-2</v>
      </c>
      <c r="F20" s="2">
        <v>606</v>
      </c>
      <c r="G20" s="35">
        <v>603</v>
      </c>
      <c r="H20" s="37">
        <f t="shared" si="1"/>
        <v>-3</v>
      </c>
      <c r="I20" s="36">
        <f t="shared" si="2"/>
        <v>-4.9504950495049506E-3</v>
      </c>
    </row>
    <row r="21" spans="1:12" x14ac:dyDescent="0.3">
      <c r="A21" s="7" t="s">
        <v>30</v>
      </c>
      <c r="B21" s="39">
        <v>4916</v>
      </c>
      <c r="C21" s="40">
        <v>5013</v>
      </c>
      <c r="D21" s="31">
        <v>97</v>
      </c>
      <c r="E21" s="33">
        <f t="shared" si="0"/>
        <v>1.9731489015459722E-2</v>
      </c>
      <c r="F21" s="14">
        <v>5075</v>
      </c>
      <c r="G21" s="35">
        <v>5078</v>
      </c>
      <c r="H21" s="37">
        <f t="shared" si="1"/>
        <v>3</v>
      </c>
      <c r="I21" s="36">
        <f t="shared" si="2"/>
        <v>5.9113300492610833E-4</v>
      </c>
    </row>
    <row r="22" spans="1:12" x14ac:dyDescent="0.3">
      <c r="A22" s="7" t="s">
        <v>31</v>
      </c>
      <c r="B22" s="39">
        <v>745</v>
      </c>
      <c r="C22" s="40">
        <v>792</v>
      </c>
      <c r="D22" s="31">
        <v>47</v>
      </c>
      <c r="E22" s="33">
        <f t="shared" si="0"/>
        <v>6.3087248322147654E-2</v>
      </c>
      <c r="F22" s="2">
        <v>718</v>
      </c>
      <c r="G22" s="35">
        <v>732</v>
      </c>
      <c r="H22" s="37">
        <f t="shared" si="1"/>
        <v>14</v>
      </c>
      <c r="I22" s="36">
        <f t="shared" si="2"/>
        <v>1.9498607242339833E-2</v>
      </c>
    </row>
    <row r="23" spans="1:12" x14ac:dyDescent="0.3">
      <c r="A23" s="7" t="s">
        <v>32</v>
      </c>
      <c r="B23" s="39">
        <v>2273</v>
      </c>
      <c r="C23" s="40">
        <v>2375</v>
      </c>
      <c r="D23" s="31">
        <v>102</v>
      </c>
      <c r="E23" s="33">
        <f t="shared" si="0"/>
        <v>4.4874615046194458E-2</v>
      </c>
      <c r="F23" s="14">
        <v>2300</v>
      </c>
      <c r="G23" s="35">
        <v>2281</v>
      </c>
      <c r="H23" s="37">
        <f t="shared" si="1"/>
        <v>-19</v>
      </c>
      <c r="I23" s="36">
        <f t="shared" si="2"/>
        <v>-8.2608695652173908E-3</v>
      </c>
    </row>
    <row r="24" spans="1:12" x14ac:dyDescent="0.3">
      <c r="A24" s="7" t="s">
        <v>33</v>
      </c>
      <c r="B24" s="39">
        <v>3603</v>
      </c>
      <c r="C24" s="40">
        <v>3677</v>
      </c>
      <c r="D24" s="31">
        <v>74</v>
      </c>
      <c r="E24" s="33">
        <f t="shared" si="0"/>
        <v>2.0538440188731612E-2</v>
      </c>
      <c r="F24" s="14">
        <v>3732</v>
      </c>
      <c r="G24" s="35">
        <v>3748</v>
      </c>
      <c r="H24" s="37">
        <f t="shared" si="1"/>
        <v>16</v>
      </c>
      <c r="I24" s="36">
        <f t="shared" si="2"/>
        <v>4.2872454448017148E-3</v>
      </c>
    </row>
    <row r="25" spans="1:12" x14ac:dyDescent="0.3">
      <c r="A25" s="5" t="s">
        <v>0</v>
      </c>
      <c r="B25" s="41">
        <v>33615</v>
      </c>
      <c r="C25" s="42">
        <v>34156</v>
      </c>
      <c r="D25" s="9">
        <v>541</v>
      </c>
      <c r="E25" s="34"/>
      <c r="F25" s="15">
        <v>34457</v>
      </c>
      <c r="G25" s="15">
        <v>34775</v>
      </c>
      <c r="H25" s="13">
        <f>G25-F25</f>
        <v>318</v>
      </c>
      <c r="I25" s="2"/>
    </row>
    <row r="27" spans="1:12" ht="14.4" customHeight="1" x14ac:dyDescent="0.3">
      <c r="A27" s="22" t="s">
        <v>34</v>
      </c>
      <c r="B27" s="22"/>
      <c r="C27" s="22"/>
      <c r="D27" s="8"/>
      <c r="E27" s="8"/>
      <c r="F27" s="23" t="s">
        <v>36</v>
      </c>
      <c r="G27" s="23"/>
      <c r="H27" s="23"/>
    </row>
    <row r="28" spans="1:12" ht="14.4" customHeight="1" x14ac:dyDescent="0.3">
      <c r="A28" s="22"/>
      <c r="B28" s="22"/>
      <c r="C28" s="22"/>
      <c r="D28" s="8"/>
      <c r="E28" s="8"/>
      <c r="F28" s="23"/>
      <c r="G28" s="23"/>
      <c r="H28" s="23"/>
    </row>
    <row r="29" spans="1:12" x14ac:dyDescent="0.3">
      <c r="A29" s="8"/>
      <c r="B29" s="8"/>
      <c r="C29" s="8"/>
      <c r="D29" s="8"/>
      <c r="E29" s="8"/>
      <c r="F29" s="23"/>
      <c r="G29" s="23"/>
      <c r="H29" s="23"/>
    </row>
    <row r="30" spans="1:12" x14ac:dyDescent="0.3">
      <c r="A30" s="8"/>
      <c r="B30" s="8"/>
      <c r="C30" s="8"/>
      <c r="D30" s="8"/>
      <c r="E30" s="8"/>
      <c r="F30" s="8"/>
      <c r="G30" s="8"/>
      <c r="H30" s="8"/>
    </row>
    <row r="31" spans="1:12" x14ac:dyDescent="0.3">
      <c r="A31" s="16" t="s">
        <v>35</v>
      </c>
      <c r="B31" s="16"/>
      <c r="C31" s="16"/>
      <c r="D31" s="16"/>
      <c r="E31" s="8"/>
      <c r="F31" s="8"/>
      <c r="G31" s="8"/>
      <c r="H31" s="8"/>
    </row>
  </sheetData>
  <mergeCells count="5">
    <mergeCell ref="A31:D31"/>
    <mergeCell ref="B1:E2"/>
    <mergeCell ref="F1:I2"/>
    <mergeCell ref="A27:C28"/>
    <mergeCell ref="F27:H29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E23"/>
  <sheetViews>
    <sheetView topLeftCell="A16" workbookViewId="0">
      <selection activeCell="C47" sqref="C47"/>
    </sheetView>
  </sheetViews>
  <sheetFormatPr defaultRowHeight="14.4" x14ac:dyDescent="0.3"/>
  <cols>
    <col min="3" max="3" width="61.6640625" customWidth="1"/>
    <col min="4" max="4" width="31.5546875" customWidth="1"/>
  </cols>
  <sheetData>
    <row r="2" spans="5:5" x14ac:dyDescent="0.3">
      <c r="E2" s="1"/>
    </row>
    <row r="3" spans="5:5" x14ac:dyDescent="0.3">
      <c r="E3" s="1"/>
    </row>
    <row r="23" spans="5:5" x14ac:dyDescent="0.3">
      <c r="E2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</dc:creator>
  <cp:lastModifiedBy>Planning</cp:lastModifiedBy>
  <dcterms:created xsi:type="dcterms:W3CDTF">2022-06-09T13:09:33Z</dcterms:created>
  <dcterms:modified xsi:type="dcterms:W3CDTF">2022-06-13T20:05:50Z</dcterms:modified>
</cp:coreProperties>
</file>